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0"/>
  </bookViews>
  <sheets>
    <sheet name="Arbeitszeitdokumentation" sheetId="1" r:id="rId1"/>
    <sheet name="Buchungsformat (NEU)" sheetId="2" r:id="rId2"/>
    <sheet name="Hintergrund" sheetId="3" r:id="rId3"/>
    <sheet name="Anleitung" sheetId="4" r:id="rId4"/>
  </sheets>
  <definedNames>
    <definedName name="_xlfn.RTD" hidden="1">#NAME?</definedName>
    <definedName name="_xlnm.Print_Area" localSheetId="0">'Arbeitszeitdokumentation'!$A$1:$L$85</definedName>
    <definedName name="_xlnm.Print_Area" localSheetId="1">'Buchungsformat (NEU)'!$A$1:$L$58</definedName>
  </definedNames>
  <calcPr fullCalcOnLoad="1"/>
</workbook>
</file>

<file path=xl/sharedStrings.xml><?xml version="1.0" encoding="utf-8"?>
<sst xmlns="http://schemas.openxmlformats.org/spreadsheetml/2006/main" count="117" uniqueCount="81">
  <si>
    <t>Beginn</t>
  </si>
  <si>
    <t>Ende</t>
  </si>
  <si>
    <t>Summe:</t>
  </si>
  <si>
    <t>Dauer</t>
  </si>
  <si>
    <t>Bemerkungen</t>
  </si>
  <si>
    <t xml:space="preserve">   
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</si>
  <si>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</si>
  <si>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</si>
  <si>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</si>
  <si>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</si>
  <si>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</si>
  <si>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</si>
  <si>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</si>
  <si>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</si>
  <si>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</si>
  <si>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</si>
  <si>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</si>
  <si>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</si>
  <si>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</si>
  <si>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</si>
  <si>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</si>
  <si>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</si>
  <si>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</si>
  <si>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</si>
  <si>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</si>
  <si>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</si>
  <si>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</si>
  <si>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</si>
  <si>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</si>
  <si>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</si>
  <si>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</si>
  <si>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</si>
  <si>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</si>
  <si>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</si>
  <si>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</si>
  <si>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</si>
  <si>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</si>
  <si>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</si>
  <si>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</si>
  <si>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</si>
  <si>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</si>
  <si>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</si>
  <si>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</si>
  <si>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</si>
  <si>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</si>
  <si>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</si>
  <si>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</si>
  <si>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</si>
  <si>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</si>
  <si>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</si>
  <si>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</si>
  <si>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</si>
  <si>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</si>
  <si>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</si>
  <si>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</si>
  <si>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</si>
  <si>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</si>
  <si>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</si>
  <si>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</si>
  <si>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</si>
  <si>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</si>
  <si>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</si>
  <si>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</si>
  <si>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</si>
  <si>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</si>
  <si>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</si>
  <si>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</si>
  <si>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</si>
  <si>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</si>
  <si>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</si>
  <si>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</si>
  <si>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</si>
  <si>
    <t>Summierte Stunden:</t>
  </si>
  <si>
    <t>Arbeitszeit:</t>
  </si>
  <si>
    <t>Krank (K):</t>
  </si>
  <si>
    <t>Urlaub (U):</t>
  </si>
  <si>
    <t>Unbezahlter Urlaub (UU):</t>
  </si>
  <si>
    <t>Feiertag (F):</t>
  </si>
  <si>
    <t>8.</t>
  </si>
  <si>
    <r>
      <t xml:space="preserve">Falls Sie die Arbeitsmappe bearbeiten möchten, heben Sie den Blattschutz auf. Gehen Sie auf die Registerkarte </t>
    </r>
    <r>
      <rPr>
        <b/>
        <sz val="10"/>
        <rFont val="Segoe UI"/>
        <family val="2"/>
      </rPr>
      <t>Überprüfen | Blattschutz aufheben</t>
    </r>
    <r>
      <rPr>
        <sz val="10"/>
        <rFont val="Segoe UI"/>
        <family val="2"/>
      </rPr>
      <t xml:space="preserve">. Das </t>
    </r>
    <r>
      <rPr>
        <b/>
        <sz val="10"/>
        <color indexed="17"/>
        <rFont val="Segoe UI"/>
        <family val="2"/>
      </rPr>
      <t>Passwort</t>
    </r>
    <r>
      <rPr>
        <sz val="10"/>
        <rFont val="Segoe UI"/>
        <family val="2"/>
      </rPr>
      <t xml:space="preserve"> ist: </t>
    </r>
    <r>
      <rPr>
        <b/>
        <sz val="10"/>
        <rFont val="Segoe UI"/>
        <family val="2"/>
      </rPr>
      <t>Mindestlohn</t>
    </r>
    <r>
      <rPr>
        <sz val="10"/>
        <rFont val="Segoe UI"/>
        <family val="2"/>
      </rPr>
      <t xml:space="preserve">. Wenn die Bearbeitung abgeschlossen ist, aktivieren Sie den Blattschutz wieder: </t>
    </r>
    <r>
      <rPr>
        <b/>
        <sz val="10"/>
        <rFont val="Segoe UI"/>
        <family val="2"/>
      </rPr>
      <t>Überprüfen | Blatt schützen. Vergeben</t>
    </r>
    <r>
      <rPr>
        <sz val="10"/>
        <rFont val="Segoe UI"/>
        <family val="2"/>
      </rPr>
      <t xml:space="preserve"> Sie dann ein Passwort Ihrer Wahl</t>
    </r>
  </si>
  <si>
    <t>Dokumentation der täglichen Arbeitsdauer im Buchungsformat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</si>
</sst>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  <numFmt numFmtId="198" formatCode="0;\-0;;@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vertical="top" wrapText="1"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 horizontal="right"/>
      <protection/>
    </xf>
    <xf numFmtId="198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2" fontId="3" fillId="33" borderId="10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33" borderId="0" xfId="0" applyNumberFormat="1" applyFont="1" applyFill="1" applyBorder="1" applyAlignment="1" applyProtection="1">
      <alignment horizontal="center" vertic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92" fontId="3" fillId="33" borderId="25" xfId="0" applyNumberFormat="1" applyFont="1" applyFill="1" applyBorder="1" applyAlignment="1" applyProtection="1">
      <alignment horizontal="center" vertical="center"/>
      <protection locked="0"/>
    </xf>
    <xf numFmtId="192" fontId="3" fillId="33" borderId="26" xfId="0" applyNumberFormat="1" applyFont="1" applyFill="1" applyBorder="1" applyAlignment="1" applyProtection="1">
      <alignment horizontal="center" vertical="center"/>
      <protection locked="0"/>
    </xf>
    <xf numFmtId="192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98" fontId="3" fillId="33" borderId="25" xfId="0" applyNumberFormat="1" applyFont="1" applyFill="1" applyBorder="1" applyAlignment="1" applyProtection="1">
      <alignment horizontal="center" vertical="center"/>
      <protection/>
    </xf>
    <xf numFmtId="198" fontId="3" fillId="33" borderId="26" xfId="0" applyNumberFormat="1" applyFont="1" applyFill="1" applyBorder="1" applyAlignment="1" applyProtection="1">
      <alignment horizontal="center" vertical="center"/>
      <protection/>
    </xf>
    <xf numFmtId="198" fontId="3" fillId="33" borderId="27" xfId="0" applyNumberFormat="1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/>
    </xf>
    <xf numFmtId="193" fontId="3" fillId="33" borderId="2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164" fontId="4" fillId="0" borderId="10" xfId="0" applyNumberFormat="1" applyFont="1" applyFill="1" applyBorder="1" applyAlignment="1" applyProtection="1">
      <alignment horizontal="left" vertical="center"/>
      <protection/>
    </xf>
    <xf numFmtId="0" fontId="4" fillId="36" borderId="1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192" fontId="17" fillId="33" borderId="25" xfId="0" applyNumberFormat="1" applyFont="1" applyFill="1" applyBorder="1" applyAlignment="1">
      <alignment horizontal="center" vertical="center"/>
    </xf>
    <xf numFmtId="192" fontId="17" fillId="33" borderId="27" xfId="0" applyNumberFormat="1" applyFont="1" applyFill="1" applyBorder="1" applyAlignment="1">
      <alignment horizontal="center" vertical="center"/>
    </xf>
    <xf numFmtId="0" fontId="16" fillId="35" borderId="25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left" vertical="center"/>
    </xf>
    <xf numFmtId="0" fontId="17" fillId="33" borderId="27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0</xdr:row>
      <xdr:rowOff>47625</xdr:rowOff>
    </xdr:from>
    <xdr:to>
      <xdr:col>11</xdr:col>
      <xdr:colOff>352425</xdr:colOff>
      <xdr:row>2</xdr:row>
      <xdr:rowOff>114300</xdr:rowOff>
    </xdr:to>
    <xdr:pic>
      <xdr:nvPicPr>
        <xdr:cNvPr id="1" name="Bild 10" descr="HW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47625"/>
          <a:ext cx="1524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76200</xdr:rowOff>
    </xdr:from>
    <xdr:to>
      <xdr:col>11</xdr:col>
      <xdr:colOff>342900</xdr:colOff>
      <xdr:row>2</xdr:row>
      <xdr:rowOff>142875</xdr:rowOff>
    </xdr:to>
    <xdr:pic>
      <xdr:nvPicPr>
        <xdr:cNvPr id="1" name="Bild 10" descr="HW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76200"/>
          <a:ext cx="1590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</xdr:colOff>
      <xdr:row>5</xdr:row>
      <xdr:rowOff>57150</xdr:rowOff>
    </xdr:from>
    <xdr:to>
      <xdr:col>8</xdr:col>
      <xdr:colOff>161925</xdr:colOff>
      <xdr:row>5</xdr:row>
      <xdr:rowOff>161925</xdr:rowOff>
    </xdr:to>
    <xdr:pic>
      <xdr:nvPicPr>
        <xdr:cNvPr id="1" name="Grafik 3" descr="CHTABAL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189547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295275</xdr:colOff>
      <xdr:row>0</xdr:row>
      <xdr:rowOff>28575</xdr:rowOff>
    </xdr:from>
    <xdr:to>
      <xdr:col>9</xdr:col>
      <xdr:colOff>266700</xdr:colOff>
      <xdr:row>2</xdr:row>
      <xdr:rowOff>28575</xdr:rowOff>
    </xdr:to>
    <xdr:pic>
      <xdr:nvPicPr>
        <xdr:cNvPr id="2" name="Bild 10" descr="HW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28575"/>
          <a:ext cx="15906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tabSelected="1" view="pageLayout" workbookViewId="0" topLeftCell="A1">
      <selection activeCell="K1" sqref="K1"/>
    </sheetView>
  </sheetViews>
  <sheetFormatPr defaultColWidth="0" defaultRowHeight="12.75" zeroHeight="1"/>
  <cols>
    <col min="1" max="1" width="5.7109375" style="5" customWidth="1"/>
    <col min="2" max="2" width="7.00390625" style="108" customWidth="1"/>
    <col min="3" max="4" width="9.7109375" style="108" customWidth="1"/>
    <col min="5" max="5" width="8.421875" style="108" customWidth="1"/>
    <col min="6" max="6" width="9.7109375" style="108" customWidth="1"/>
    <col min="7" max="7" width="4.8515625" style="108" customWidth="1"/>
    <col min="8" max="8" width="13.00390625" style="108" customWidth="1"/>
    <col min="9" max="9" width="10.00390625" style="108" customWidth="1"/>
    <col min="10" max="10" width="14.28125" style="108" customWidth="1"/>
    <col min="11" max="11" width="5.00390625" style="10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32</v>
      </c>
      <c r="C1" s="7"/>
      <c r="D1" s="8"/>
      <c r="E1" s="8"/>
      <c r="F1" s="8"/>
      <c r="G1" s="8"/>
      <c r="H1" s="9"/>
      <c r="I1" s="8"/>
      <c r="J1" s="8"/>
      <c r="K1" s="8"/>
    </row>
    <row r="2" spans="2:12" ht="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10"/>
      <c r="F3" s="111"/>
      <c r="G3" s="111"/>
      <c r="H3" s="111"/>
      <c r="I3" s="112"/>
      <c r="J3" s="12"/>
      <c r="K3" s="13"/>
    </row>
    <row r="4" spans="2:11" ht="6" customHeight="1">
      <c r="B4" s="5"/>
      <c r="C4" s="5"/>
      <c r="D4" s="5"/>
      <c r="E4" s="5"/>
      <c r="F4" s="5"/>
      <c r="G4" s="5"/>
      <c r="H4" s="14"/>
      <c r="I4" s="14"/>
      <c r="J4" s="14"/>
      <c r="K4" s="8"/>
    </row>
    <row r="5" spans="2:11" ht="14.25" customHeight="1">
      <c r="B5" s="15" t="s">
        <v>29</v>
      </c>
      <c r="C5" s="14"/>
      <c r="D5" s="14"/>
      <c r="E5" s="110"/>
      <c r="F5" s="111"/>
      <c r="G5" s="111"/>
      <c r="H5" s="111"/>
      <c r="I5" s="112"/>
      <c r="J5" s="16"/>
      <c r="K5" s="17"/>
    </row>
    <row r="6" spans="2:11" ht="6" customHeight="1">
      <c r="B6" s="18"/>
      <c r="C6" s="8"/>
      <c r="D6" s="19"/>
      <c r="E6" s="19"/>
      <c r="F6" s="19"/>
      <c r="G6" s="19"/>
      <c r="H6" s="20"/>
      <c r="I6" s="21"/>
      <c r="J6" s="21"/>
      <c r="K6" s="21"/>
    </row>
    <row r="7" spans="2:11" ht="14.25">
      <c r="B7" s="15" t="s">
        <v>6</v>
      </c>
      <c r="C7" s="8"/>
      <c r="D7" s="22"/>
      <c r="E7" s="4"/>
      <c r="F7" s="113" t="s">
        <v>31</v>
      </c>
      <c r="G7" s="113"/>
      <c r="H7" s="114"/>
      <c r="I7" s="115"/>
      <c r="J7" s="23"/>
      <c r="K7" s="24"/>
    </row>
    <row r="8" spans="2:11" ht="6" customHeight="1">
      <c r="B8" s="8"/>
      <c r="C8" s="8"/>
      <c r="D8" s="8"/>
      <c r="E8" s="8"/>
      <c r="F8" s="8"/>
      <c r="G8" s="8"/>
      <c r="H8" s="5"/>
      <c r="I8" s="5"/>
      <c r="J8" s="5"/>
      <c r="K8" s="5"/>
    </row>
    <row r="9" spans="2:11" ht="12.75" customHeight="1">
      <c r="B9" s="109" t="s">
        <v>7</v>
      </c>
      <c r="C9" s="60" t="s">
        <v>0</v>
      </c>
      <c r="D9" s="60" t="s">
        <v>8</v>
      </c>
      <c r="E9" s="60" t="s">
        <v>1</v>
      </c>
      <c r="F9" s="60" t="s">
        <v>3</v>
      </c>
      <c r="G9" s="60" t="s">
        <v>9</v>
      </c>
      <c r="H9" s="98" t="s">
        <v>4</v>
      </c>
      <c r="I9" s="116"/>
      <c r="J9" s="116"/>
      <c r="K9" s="99"/>
    </row>
    <row r="10" spans="2:11" ht="12.75" customHeight="1">
      <c r="B10" s="109"/>
      <c r="C10" s="61" t="s">
        <v>10</v>
      </c>
      <c r="D10" s="61" t="s">
        <v>11</v>
      </c>
      <c r="E10" s="61" t="s">
        <v>10</v>
      </c>
      <c r="F10" s="61" t="s">
        <v>12</v>
      </c>
      <c r="G10" s="62"/>
      <c r="H10" s="102"/>
      <c r="I10" s="117"/>
      <c r="J10" s="117"/>
      <c r="K10" s="103"/>
    </row>
    <row r="11" spans="2:11" ht="19.5" customHeight="1">
      <c r="B11" s="25">
        <f>($H$7+ROW(B1)-1)*(MONTH(H7+1)=MONTH($H$7))</f>
        <v>0</v>
      </c>
      <c r="C11" s="3"/>
      <c r="D11" s="3"/>
      <c r="E11" s="3"/>
      <c r="F11" s="26">
        <f>MOD(VALUE(TEXT(E11,"00"":""00"))-VALUE(TEXT(D11,"00"":""00"))-VALUE(TEXT(C11,"00"":""00")),1)</f>
        <v>0</v>
      </c>
      <c r="G11" s="2"/>
      <c r="H11" s="105"/>
      <c r="I11" s="106"/>
      <c r="J11" s="106"/>
      <c r="K11" s="107"/>
    </row>
    <row r="12" spans="1:11" ht="19.5" customHeight="1">
      <c r="A12" s="27"/>
      <c r="B12" s="25">
        <f>($H$7+ROW(B2)-1)*(MONTH(B11+1)=MONTH($H$7))</f>
        <v>1</v>
      </c>
      <c r="C12" s="3"/>
      <c r="D12" s="3"/>
      <c r="E12" s="3"/>
      <c r="F12" s="26">
        <f aca="true" t="shared" si="0" ref="F12:F41">MOD(VALUE(TEXT(E12,"00"":""00"))-VALUE(TEXT(D12,"00"":""00"))-VALUE(TEXT(C12,"00"":""00")),1)</f>
        <v>0</v>
      </c>
      <c r="G12" s="2"/>
      <c r="H12" s="105"/>
      <c r="I12" s="106"/>
      <c r="J12" s="106"/>
      <c r="K12" s="107"/>
    </row>
    <row r="13" spans="1:11" ht="19.5" customHeight="1">
      <c r="A13" s="27"/>
      <c r="B13" s="25">
        <f aca="true" t="shared" si="1" ref="B13:B41">($H$7+ROW(B3)-1)*(MONTH(B12+1)=MONTH($H$7))</f>
        <v>2</v>
      </c>
      <c r="C13" s="3"/>
      <c r="D13" s="3"/>
      <c r="E13" s="3"/>
      <c r="F13" s="26">
        <f t="shared" si="0"/>
        <v>0</v>
      </c>
      <c r="G13" s="2"/>
      <c r="H13" s="105"/>
      <c r="I13" s="106"/>
      <c r="J13" s="106"/>
      <c r="K13" s="107"/>
    </row>
    <row r="14" spans="2:11" ht="19.5" customHeight="1">
      <c r="B14" s="25">
        <f t="shared" si="1"/>
        <v>3</v>
      </c>
      <c r="C14" s="3"/>
      <c r="D14" s="3"/>
      <c r="E14" s="3"/>
      <c r="F14" s="26">
        <f t="shared" si="0"/>
        <v>0</v>
      </c>
      <c r="G14" s="2"/>
      <c r="H14" s="105"/>
      <c r="I14" s="106"/>
      <c r="J14" s="106"/>
      <c r="K14" s="107"/>
    </row>
    <row r="15" spans="2:11" ht="19.5" customHeight="1">
      <c r="B15" s="25">
        <f t="shared" si="1"/>
        <v>4</v>
      </c>
      <c r="C15" s="3"/>
      <c r="D15" s="3"/>
      <c r="E15" s="3"/>
      <c r="F15" s="26">
        <f t="shared" si="0"/>
        <v>0</v>
      </c>
      <c r="G15" s="2"/>
      <c r="H15" s="105"/>
      <c r="I15" s="106"/>
      <c r="J15" s="106"/>
      <c r="K15" s="107"/>
    </row>
    <row r="16" spans="2:11" ht="19.5" customHeight="1">
      <c r="B16" s="25">
        <f t="shared" si="1"/>
        <v>5</v>
      </c>
      <c r="C16" s="3"/>
      <c r="D16" s="3"/>
      <c r="E16" s="3"/>
      <c r="F16" s="26">
        <f t="shared" si="0"/>
        <v>0</v>
      </c>
      <c r="G16" s="2"/>
      <c r="H16" s="105"/>
      <c r="I16" s="106"/>
      <c r="J16" s="106"/>
      <c r="K16" s="107"/>
    </row>
    <row r="17" spans="2:11" ht="19.5" customHeight="1">
      <c r="B17" s="25">
        <f t="shared" si="1"/>
        <v>6</v>
      </c>
      <c r="C17" s="3"/>
      <c r="D17" s="3"/>
      <c r="E17" s="3"/>
      <c r="F17" s="26">
        <f t="shared" si="0"/>
        <v>0</v>
      </c>
      <c r="G17" s="2"/>
      <c r="H17" s="105"/>
      <c r="I17" s="106"/>
      <c r="J17" s="106"/>
      <c r="K17" s="107"/>
    </row>
    <row r="18" spans="2:11" ht="19.5" customHeight="1">
      <c r="B18" s="25">
        <f t="shared" si="1"/>
        <v>7</v>
      </c>
      <c r="C18" s="3"/>
      <c r="D18" s="3"/>
      <c r="E18" s="3"/>
      <c r="F18" s="26">
        <f t="shared" si="0"/>
        <v>0</v>
      </c>
      <c r="G18" s="2"/>
      <c r="H18" s="105"/>
      <c r="I18" s="106"/>
      <c r="J18" s="106"/>
      <c r="K18" s="107"/>
    </row>
    <row r="19" spans="2:11" ht="19.5" customHeight="1">
      <c r="B19" s="25">
        <f t="shared" si="1"/>
        <v>8</v>
      </c>
      <c r="C19" s="3"/>
      <c r="D19" s="3"/>
      <c r="E19" s="3"/>
      <c r="F19" s="26">
        <f t="shared" si="0"/>
        <v>0</v>
      </c>
      <c r="G19" s="2"/>
      <c r="H19" s="105"/>
      <c r="I19" s="106"/>
      <c r="J19" s="106"/>
      <c r="K19" s="107"/>
    </row>
    <row r="20" spans="2:11" ht="19.5" customHeight="1">
      <c r="B20" s="25">
        <f t="shared" si="1"/>
        <v>9</v>
      </c>
      <c r="C20" s="3"/>
      <c r="D20" s="3"/>
      <c r="E20" s="3"/>
      <c r="F20" s="26">
        <f t="shared" si="0"/>
        <v>0</v>
      </c>
      <c r="G20" s="2"/>
      <c r="H20" s="105"/>
      <c r="I20" s="106"/>
      <c r="J20" s="106"/>
      <c r="K20" s="107"/>
    </row>
    <row r="21" spans="2:11" ht="19.5" customHeight="1">
      <c r="B21" s="25">
        <f t="shared" si="1"/>
        <v>10</v>
      </c>
      <c r="C21" s="3"/>
      <c r="D21" s="3"/>
      <c r="E21" s="3"/>
      <c r="F21" s="26">
        <f t="shared" si="0"/>
        <v>0</v>
      </c>
      <c r="G21" s="2"/>
      <c r="H21" s="105"/>
      <c r="I21" s="106"/>
      <c r="J21" s="106"/>
      <c r="K21" s="107"/>
    </row>
    <row r="22" spans="2:11" ht="19.5" customHeight="1">
      <c r="B22" s="25">
        <f t="shared" si="1"/>
        <v>11</v>
      </c>
      <c r="C22" s="3"/>
      <c r="D22" s="3"/>
      <c r="E22" s="3"/>
      <c r="F22" s="26">
        <f t="shared" si="0"/>
        <v>0</v>
      </c>
      <c r="G22" s="2"/>
      <c r="H22" s="105"/>
      <c r="I22" s="106"/>
      <c r="J22" s="106"/>
      <c r="K22" s="107"/>
    </row>
    <row r="23" spans="2:11" ht="19.5" customHeight="1">
      <c r="B23" s="25">
        <f t="shared" si="1"/>
        <v>12</v>
      </c>
      <c r="C23" s="3"/>
      <c r="D23" s="3"/>
      <c r="E23" s="3"/>
      <c r="F23" s="26">
        <f t="shared" si="0"/>
        <v>0</v>
      </c>
      <c r="G23" s="2"/>
      <c r="H23" s="105"/>
      <c r="I23" s="106"/>
      <c r="J23" s="106"/>
      <c r="K23" s="107"/>
    </row>
    <row r="24" spans="2:11" ht="19.5" customHeight="1">
      <c r="B24" s="25">
        <f t="shared" si="1"/>
        <v>13</v>
      </c>
      <c r="C24" s="3"/>
      <c r="D24" s="3"/>
      <c r="E24" s="3"/>
      <c r="F24" s="26">
        <f t="shared" si="0"/>
        <v>0</v>
      </c>
      <c r="G24" s="2"/>
      <c r="H24" s="105"/>
      <c r="I24" s="106"/>
      <c r="J24" s="106"/>
      <c r="K24" s="107"/>
    </row>
    <row r="25" spans="2:11" ht="19.5" customHeight="1">
      <c r="B25" s="25">
        <f t="shared" si="1"/>
        <v>14</v>
      </c>
      <c r="C25" s="3"/>
      <c r="D25" s="3"/>
      <c r="E25" s="3"/>
      <c r="F25" s="26">
        <f t="shared" si="0"/>
        <v>0</v>
      </c>
      <c r="G25" s="2"/>
      <c r="H25" s="105"/>
      <c r="I25" s="106"/>
      <c r="J25" s="106"/>
      <c r="K25" s="107"/>
    </row>
    <row r="26" spans="2:11" ht="19.5" customHeight="1">
      <c r="B26" s="25">
        <f t="shared" si="1"/>
        <v>15</v>
      </c>
      <c r="C26" s="3"/>
      <c r="D26" s="3"/>
      <c r="E26" s="3"/>
      <c r="F26" s="26">
        <f t="shared" si="0"/>
        <v>0</v>
      </c>
      <c r="G26" s="2"/>
      <c r="H26" s="105"/>
      <c r="I26" s="106"/>
      <c r="J26" s="106"/>
      <c r="K26" s="107"/>
    </row>
    <row r="27" spans="2:11" ht="19.5" customHeight="1">
      <c r="B27" s="25">
        <f t="shared" si="1"/>
        <v>16</v>
      </c>
      <c r="C27" s="3"/>
      <c r="D27" s="3"/>
      <c r="E27" s="3"/>
      <c r="F27" s="26">
        <f t="shared" si="0"/>
        <v>0</v>
      </c>
      <c r="G27" s="2"/>
      <c r="H27" s="105"/>
      <c r="I27" s="106"/>
      <c r="J27" s="106"/>
      <c r="K27" s="107"/>
    </row>
    <row r="28" spans="2:11" ht="19.5" customHeight="1">
      <c r="B28" s="25">
        <f t="shared" si="1"/>
        <v>17</v>
      </c>
      <c r="C28" s="3"/>
      <c r="D28" s="3"/>
      <c r="E28" s="3"/>
      <c r="F28" s="26">
        <f t="shared" si="0"/>
        <v>0</v>
      </c>
      <c r="G28" s="2"/>
      <c r="H28" s="105"/>
      <c r="I28" s="106"/>
      <c r="J28" s="106"/>
      <c r="K28" s="107"/>
    </row>
    <row r="29" spans="2:11" ht="19.5" customHeight="1">
      <c r="B29" s="25">
        <f t="shared" si="1"/>
        <v>18</v>
      </c>
      <c r="C29" s="3"/>
      <c r="D29" s="3"/>
      <c r="E29" s="3"/>
      <c r="F29" s="26">
        <f t="shared" si="0"/>
        <v>0</v>
      </c>
      <c r="G29" s="2"/>
      <c r="H29" s="105"/>
      <c r="I29" s="106"/>
      <c r="J29" s="106"/>
      <c r="K29" s="107"/>
    </row>
    <row r="30" spans="2:11" ht="19.5" customHeight="1">
      <c r="B30" s="25">
        <f t="shared" si="1"/>
        <v>19</v>
      </c>
      <c r="C30" s="3"/>
      <c r="D30" s="3"/>
      <c r="E30" s="3"/>
      <c r="F30" s="26">
        <f t="shared" si="0"/>
        <v>0</v>
      </c>
      <c r="G30" s="2"/>
      <c r="H30" s="105"/>
      <c r="I30" s="106"/>
      <c r="J30" s="106"/>
      <c r="K30" s="107"/>
    </row>
    <row r="31" spans="2:11" ht="19.5" customHeight="1">
      <c r="B31" s="25">
        <f t="shared" si="1"/>
        <v>20</v>
      </c>
      <c r="C31" s="3"/>
      <c r="D31" s="3"/>
      <c r="E31" s="3"/>
      <c r="F31" s="26">
        <f t="shared" si="0"/>
        <v>0</v>
      </c>
      <c r="G31" s="2"/>
      <c r="H31" s="105"/>
      <c r="I31" s="106"/>
      <c r="J31" s="106"/>
      <c r="K31" s="107"/>
    </row>
    <row r="32" spans="2:11" ht="19.5" customHeight="1">
      <c r="B32" s="25">
        <f t="shared" si="1"/>
        <v>21</v>
      </c>
      <c r="C32" s="3"/>
      <c r="D32" s="3"/>
      <c r="E32" s="3"/>
      <c r="F32" s="26">
        <f t="shared" si="0"/>
        <v>0</v>
      </c>
      <c r="G32" s="2"/>
      <c r="H32" s="105"/>
      <c r="I32" s="106"/>
      <c r="J32" s="106"/>
      <c r="K32" s="107"/>
    </row>
    <row r="33" spans="2:11" ht="19.5" customHeight="1">
      <c r="B33" s="25">
        <f t="shared" si="1"/>
        <v>22</v>
      </c>
      <c r="C33" s="3"/>
      <c r="D33" s="3"/>
      <c r="E33" s="3"/>
      <c r="F33" s="26">
        <f t="shared" si="0"/>
        <v>0</v>
      </c>
      <c r="G33" s="2"/>
      <c r="H33" s="105"/>
      <c r="I33" s="106"/>
      <c r="J33" s="106"/>
      <c r="K33" s="107"/>
    </row>
    <row r="34" spans="2:11" ht="19.5" customHeight="1">
      <c r="B34" s="25">
        <f t="shared" si="1"/>
        <v>23</v>
      </c>
      <c r="C34" s="3"/>
      <c r="D34" s="3"/>
      <c r="E34" s="3"/>
      <c r="F34" s="26">
        <f t="shared" si="0"/>
        <v>0</v>
      </c>
      <c r="G34" s="2"/>
      <c r="H34" s="105"/>
      <c r="I34" s="106"/>
      <c r="J34" s="106"/>
      <c r="K34" s="107"/>
    </row>
    <row r="35" spans="2:11" ht="19.5" customHeight="1">
      <c r="B35" s="25">
        <f t="shared" si="1"/>
        <v>24</v>
      </c>
      <c r="C35" s="3"/>
      <c r="D35" s="3"/>
      <c r="E35" s="3"/>
      <c r="F35" s="26">
        <f t="shared" si="0"/>
        <v>0</v>
      </c>
      <c r="G35" s="2"/>
      <c r="H35" s="105"/>
      <c r="I35" s="106"/>
      <c r="J35" s="106"/>
      <c r="K35" s="107"/>
    </row>
    <row r="36" spans="2:11" ht="19.5" customHeight="1">
      <c r="B36" s="25">
        <f t="shared" si="1"/>
        <v>25</v>
      </c>
      <c r="C36" s="3"/>
      <c r="D36" s="3"/>
      <c r="E36" s="3"/>
      <c r="F36" s="26">
        <f t="shared" si="0"/>
        <v>0</v>
      </c>
      <c r="G36" s="2"/>
      <c r="H36" s="105"/>
      <c r="I36" s="106"/>
      <c r="J36" s="106"/>
      <c r="K36" s="107"/>
    </row>
    <row r="37" spans="2:11" ht="19.5" customHeight="1">
      <c r="B37" s="25">
        <f t="shared" si="1"/>
        <v>26</v>
      </c>
      <c r="C37" s="3"/>
      <c r="D37" s="3"/>
      <c r="E37" s="3"/>
      <c r="F37" s="26">
        <f t="shared" si="0"/>
        <v>0</v>
      </c>
      <c r="G37" s="2"/>
      <c r="H37" s="105"/>
      <c r="I37" s="106"/>
      <c r="J37" s="106"/>
      <c r="K37" s="107"/>
    </row>
    <row r="38" spans="2:11" ht="19.5" customHeight="1">
      <c r="B38" s="25">
        <f t="shared" si="1"/>
        <v>27</v>
      </c>
      <c r="C38" s="3"/>
      <c r="D38" s="3"/>
      <c r="E38" s="3"/>
      <c r="F38" s="26">
        <f t="shared" si="0"/>
        <v>0</v>
      </c>
      <c r="G38" s="2"/>
      <c r="H38" s="105"/>
      <c r="I38" s="106"/>
      <c r="J38" s="106"/>
      <c r="K38" s="107"/>
    </row>
    <row r="39" spans="2:11" ht="19.5" customHeight="1">
      <c r="B39" s="25">
        <f t="shared" si="1"/>
        <v>28</v>
      </c>
      <c r="C39" s="3"/>
      <c r="D39" s="3"/>
      <c r="E39" s="3"/>
      <c r="F39" s="26">
        <f t="shared" si="0"/>
        <v>0</v>
      </c>
      <c r="G39" s="2"/>
      <c r="H39" s="105"/>
      <c r="I39" s="106"/>
      <c r="J39" s="106"/>
      <c r="K39" s="107"/>
    </row>
    <row r="40" spans="2:11" ht="19.5" customHeight="1">
      <c r="B40" s="25">
        <f t="shared" si="1"/>
        <v>29</v>
      </c>
      <c r="C40" s="3"/>
      <c r="D40" s="3"/>
      <c r="E40" s="3"/>
      <c r="F40" s="26">
        <f t="shared" si="0"/>
        <v>0</v>
      </c>
      <c r="G40" s="2"/>
      <c r="H40" s="105"/>
      <c r="I40" s="106"/>
      <c r="J40" s="106"/>
      <c r="K40" s="107"/>
    </row>
    <row r="41" spans="2:11" ht="19.5" customHeight="1">
      <c r="B41" s="25">
        <f t="shared" si="1"/>
        <v>30</v>
      </c>
      <c r="C41" s="3"/>
      <c r="D41" s="3"/>
      <c r="E41" s="3"/>
      <c r="F41" s="26">
        <f t="shared" si="0"/>
        <v>0</v>
      </c>
      <c r="G41" s="2"/>
      <c r="H41" s="105"/>
      <c r="I41" s="106"/>
      <c r="J41" s="106"/>
      <c r="K41" s="107"/>
    </row>
    <row r="42" spans="2:11" ht="20.25" customHeight="1" thickBot="1">
      <c r="B42" s="13"/>
      <c r="C42" s="13"/>
      <c r="D42" s="13"/>
      <c r="E42" s="28" t="s">
        <v>2</v>
      </c>
      <c r="F42" s="29">
        <f>SUM(F11:F41)</f>
        <v>0</v>
      </c>
      <c r="G42" s="30"/>
      <c r="H42" s="13"/>
      <c r="I42" s="13"/>
      <c r="J42" s="13"/>
      <c r="K42" s="13"/>
    </row>
    <row r="43" spans="2:11" ht="13.5" customHeight="1" thickTop="1">
      <c r="B43" s="8"/>
      <c r="C43" s="8"/>
      <c r="D43" s="8"/>
      <c r="E43" s="8"/>
      <c r="F43" s="8"/>
      <c r="G43" s="8"/>
      <c r="H43" s="31"/>
      <c r="I43" s="31"/>
      <c r="J43" s="32"/>
      <c r="K43" s="8"/>
    </row>
    <row r="44" spans="2:11" ht="13.5" customHeight="1">
      <c r="B44" s="8"/>
      <c r="C44" s="33"/>
      <c r="D44" s="8"/>
      <c r="E44" s="8"/>
      <c r="F44" s="8"/>
      <c r="G44" s="8"/>
      <c r="H44" s="34"/>
      <c r="I44" s="31"/>
      <c r="J44" s="32"/>
      <c r="K44" s="8"/>
    </row>
    <row r="45" spans="2:11" ht="12">
      <c r="B45" s="13"/>
      <c r="C45" s="35" t="s">
        <v>27</v>
      </c>
      <c r="D45" s="104" t="s">
        <v>23</v>
      </c>
      <c r="E45" s="104"/>
      <c r="F45" s="104"/>
      <c r="G45" s="36"/>
      <c r="H45" s="35" t="s">
        <v>27</v>
      </c>
      <c r="I45" s="104" t="s">
        <v>24</v>
      </c>
      <c r="J45" s="104"/>
      <c r="K45" s="5"/>
    </row>
    <row r="46" spans="2:11" ht="7.5" customHeight="1">
      <c r="B46" s="36"/>
      <c r="C46" s="36"/>
      <c r="D46" s="36"/>
      <c r="E46" s="36"/>
      <c r="F46" s="36"/>
      <c r="G46" s="36"/>
      <c r="H46" s="36"/>
      <c r="I46" s="36"/>
      <c r="J46" s="36"/>
      <c r="K46" s="5"/>
    </row>
    <row r="47" spans="2:11" ht="12">
      <c r="B47" s="37" t="s">
        <v>13</v>
      </c>
      <c r="C47" s="36"/>
      <c r="D47" s="36"/>
      <c r="E47" s="36"/>
      <c r="F47" s="36"/>
      <c r="G47" s="36"/>
      <c r="H47" s="36"/>
      <c r="I47" s="36"/>
      <c r="J47" s="36"/>
      <c r="K47" s="5"/>
    </row>
    <row r="48" spans="2:11" ht="6" customHeight="1">
      <c r="B48" s="36"/>
      <c r="C48" s="36"/>
      <c r="D48" s="36"/>
      <c r="E48" s="36"/>
      <c r="F48" s="38"/>
      <c r="G48" s="37"/>
      <c r="H48" s="37"/>
      <c r="I48" s="37"/>
      <c r="J48" s="37"/>
      <c r="K48" s="39"/>
    </row>
    <row r="49" spans="2:11" ht="12">
      <c r="B49" s="36"/>
      <c r="C49" s="36"/>
      <c r="D49" s="36"/>
      <c r="E49" s="98" t="s">
        <v>14</v>
      </c>
      <c r="F49" s="99"/>
      <c r="G49" s="38" t="s">
        <v>15</v>
      </c>
      <c r="H49" s="13" t="s">
        <v>16</v>
      </c>
      <c r="I49" s="37"/>
      <c r="J49" s="37"/>
      <c r="K49" s="39"/>
    </row>
    <row r="50" spans="2:11" ht="12">
      <c r="B50" s="36"/>
      <c r="C50" s="36"/>
      <c r="D50" s="36"/>
      <c r="E50" s="100"/>
      <c r="F50" s="101"/>
      <c r="G50" s="38" t="s">
        <v>19</v>
      </c>
      <c r="H50" s="13" t="s">
        <v>17</v>
      </c>
      <c r="I50" s="37"/>
      <c r="J50" s="37"/>
      <c r="K50" s="39"/>
    </row>
    <row r="51" spans="2:11" ht="12">
      <c r="B51" s="36"/>
      <c r="C51" s="36"/>
      <c r="D51" s="36"/>
      <c r="E51" s="100"/>
      <c r="F51" s="101"/>
      <c r="G51" s="38" t="s">
        <v>18</v>
      </c>
      <c r="H51" s="13" t="s">
        <v>20</v>
      </c>
      <c r="I51" s="37"/>
      <c r="J51" s="37"/>
      <c r="K51" s="39"/>
    </row>
    <row r="52" spans="2:11" ht="12">
      <c r="B52" s="36"/>
      <c r="C52" s="36"/>
      <c r="D52" s="36"/>
      <c r="E52" s="100"/>
      <c r="F52" s="101"/>
      <c r="G52" s="38" t="s">
        <v>21</v>
      </c>
      <c r="H52" s="13" t="s">
        <v>22</v>
      </c>
      <c r="I52" s="36"/>
      <c r="J52" s="36"/>
      <c r="K52" s="5"/>
    </row>
    <row r="53" spans="2:11" ht="12">
      <c r="B53" s="36"/>
      <c r="C53" s="36"/>
      <c r="D53" s="36"/>
      <c r="E53" s="100"/>
      <c r="F53" s="101"/>
      <c r="G53" s="40" t="s">
        <v>25</v>
      </c>
      <c r="H53" s="41" t="s">
        <v>26</v>
      </c>
      <c r="I53" s="36"/>
      <c r="J53" s="36"/>
      <c r="K53" s="5"/>
    </row>
    <row r="54" spans="2:10" s="44" customFormat="1" ht="12" customHeight="1">
      <c r="B54" s="42"/>
      <c r="C54" s="42"/>
      <c r="D54" s="42"/>
      <c r="E54" s="102"/>
      <c r="F54" s="103"/>
      <c r="G54" s="43" t="s">
        <v>33</v>
      </c>
      <c r="H54" s="44" t="s">
        <v>30</v>
      </c>
      <c r="I54" s="42"/>
      <c r="J54" s="42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H29:K29"/>
    <mergeCell ref="H37:K37"/>
    <mergeCell ref="H38:K38"/>
    <mergeCell ref="H39:K39"/>
    <mergeCell ref="H40:K40"/>
    <mergeCell ref="H35:K35"/>
    <mergeCell ref="H30:K30"/>
    <mergeCell ref="H31:K31"/>
    <mergeCell ref="H32:K32"/>
    <mergeCell ref="H36:K36"/>
    <mergeCell ref="H34:K34"/>
    <mergeCell ref="E3:I3"/>
    <mergeCell ref="E5:I5"/>
    <mergeCell ref="F7:G7"/>
    <mergeCell ref="H7:I7"/>
    <mergeCell ref="H9:K10"/>
    <mergeCell ref="H26:K26"/>
    <mergeCell ref="H22:K22"/>
    <mergeCell ref="H23:K23"/>
    <mergeCell ref="H24:K24"/>
    <mergeCell ref="H25:K25"/>
    <mergeCell ref="B55:K65536"/>
    <mergeCell ref="B9:B10"/>
    <mergeCell ref="H13:K13"/>
    <mergeCell ref="H14:K14"/>
    <mergeCell ref="H12:K12"/>
    <mergeCell ref="H33:K33"/>
    <mergeCell ref="H18:K18"/>
    <mergeCell ref="H19:K19"/>
    <mergeCell ref="H20:K20"/>
    <mergeCell ref="H21:K21"/>
    <mergeCell ref="E49:F54"/>
    <mergeCell ref="D45:F45"/>
    <mergeCell ref="H11:K11"/>
    <mergeCell ref="H15:K15"/>
    <mergeCell ref="H16:K16"/>
    <mergeCell ref="H17:K17"/>
    <mergeCell ref="I45:J45"/>
    <mergeCell ref="H27:K27"/>
    <mergeCell ref="H28:K28"/>
    <mergeCell ref="H41:K41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vorbehalten&amp;C
&amp;RStand 01/2015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>
    <tabColor theme="6"/>
  </sheetPr>
  <dimension ref="A1:L54"/>
  <sheetViews>
    <sheetView showGridLines="0" showRowColHeaders="0" view="pageBreakPreview" zoomScale="140" zoomScaleSheetLayoutView="140" workbookViewId="0" topLeftCell="A1">
      <selection activeCell="J13" sqref="J12:J13"/>
    </sheetView>
  </sheetViews>
  <sheetFormatPr defaultColWidth="0" defaultRowHeight="12" customHeight="1" zeroHeight="1"/>
  <cols>
    <col min="1" max="1" width="5.7109375" style="5" customWidth="1"/>
    <col min="2" max="2" width="7.00390625" style="118" customWidth="1"/>
    <col min="3" max="4" width="9.7109375" style="118" customWidth="1"/>
    <col min="5" max="5" width="8.421875" style="118" customWidth="1"/>
    <col min="6" max="6" width="9.7109375" style="118" customWidth="1"/>
    <col min="7" max="7" width="4.8515625" style="118" customWidth="1"/>
    <col min="8" max="8" width="13.00390625" style="118" customWidth="1"/>
    <col min="9" max="9" width="10.00390625" style="118" customWidth="1"/>
    <col min="10" max="10" width="14.28125" style="118" customWidth="1"/>
    <col min="11" max="11" width="5.00390625" style="118" customWidth="1"/>
    <col min="12" max="12" width="5.7109375" style="5" customWidth="1"/>
    <col min="13" max="16384" width="11.421875" style="5" hidden="1" customWidth="1"/>
  </cols>
  <sheetData>
    <row r="1" spans="2:11" ht="17.25">
      <c r="B1" s="6" t="s">
        <v>80</v>
      </c>
      <c r="C1" s="7"/>
      <c r="D1" s="8"/>
      <c r="E1" s="72"/>
      <c r="F1" s="72"/>
      <c r="G1" s="72"/>
      <c r="H1" s="73"/>
      <c r="I1" s="5"/>
      <c r="J1" s="8"/>
      <c r="K1" s="8"/>
    </row>
    <row r="2" spans="2:12" ht="6" customHeight="1">
      <c r="B2" s="5"/>
      <c r="C2" s="5"/>
      <c r="D2" s="5"/>
      <c r="E2" s="73"/>
      <c r="F2" s="73"/>
      <c r="G2" s="73"/>
      <c r="H2" s="73"/>
      <c r="I2" s="5"/>
      <c r="J2" s="5"/>
      <c r="K2" s="5"/>
      <c r="L2" s="10" t="s">
        <v>5</v>
      </c>
    </row>
    <row r="3" spans="2:11" ht="14.25">
      <c r="B3" s="11" t="s">
        <v>28</v>
      </c>
      <c r="C3" s="5"/>
      <c r="D3" s="5"/>
      <c r="E3" s="122">
        <f>Arbeitszeitdokumentation!E3</f>
        <v>0</v>
      </c>
      <c r="F3" s="123"/>
      <c r="G3" s="123"/>
      <c r="H3" s="123"/>
      <c r="I3" s="124"/>
      <c r="J3" s="12"/>
      <c r="K3" s="13"/>
    </row>
    <row r="4" spans="2:11" ht="6" customHeight="1">
      <c r="B4" s="5"/>
      <c r="C4" s="5"/>
      <c r="D4" s="5"/>
      <c r="E4" s="73"/>
      <c r="F4" s="73"/>
      <c r="G4" s="73"/>
      <c r="H4" s="74"/>
      <c r="I4" s="14"/>
      <c r="J4" s="14"/>
      <c r="K4" s="8"/>
    </row>
    <row r="5" spans="2:11" ht="14.25" customHeight="1">
      <c r="B5" s="15" t="s">
        <v>29</v>
      </c>
      <c r="C5" s="14"/>
      <c r="D5" s="14"/>
      <c r="E5" s="122">
        <f>Arbeitszeitdokumentation!E5</f>
        <v>0</v>
      </c>
      <c r="F5" s="123"/>
      <c r="G5" s="123"/>
      <c r="H5" s="123"/>
      <c r="I5" s="123"/>
      <c r="J5" s="16"/>
      <c r="K5" s="17"/>
    </row>
    <row r="6" spans="2:11" ht="6" customHeight="1">
      <c r="B6" s="18"/>
      <c r="C6" s="8"/>
      <c r="D6" s="19"/>
      <c r="E6" s="75"/>
      <c r="F6" s="75"/>
      <c r="G6" s="75"/>
      <c r="H6" s="76"/>
      <c r="I6" s="21"/>
      <c r="J6" s="21"/>
      <c r="K6" s="21"/>
    </row>
    <row r="7" spans="2:11" ht="14.25">
      <c r="B7" s="15" t="s">
        <v>6</v>
      </c>
      <c r="C7" s="8"/>
      <c r="D7" s="22"/>
      <c r="E7" s="77">
        <f>Arbeitszeitdokumentation!E7</f>
        <v>0</v>
      </c>
      <c r="F7" s="113" t="s">
        <v>31</v>
      </c>
      <c r="G7" s="113"/>
      <c r="H7" s="125">
        <f>IF(Arbeitszeitdokumentation!H7="","",Arbeitszeitdokumentation!H7)</f>
      </c>
      <c r="I7" s="126"/>
      <c r="J7" s="23"/>
      <c r="K7" s="24"/>
    </row>
    <row r="8" spans="2:11" ht="15" customHeight="1">
      <c r="B8" s="8"/>
      <c r="C8" s="8"/>
      <c r="D8" s="8"/>
      <c r="E8" s="72"/>
      <c r="F8" s="72"/>
      <c r="G8" s="72"/>
      <c r="H8" s="73"/>
      <c r="I8" s="5"/>
      <c r="J8" s="5"/>
      <c r="K8" s="5"/>
    </row>
    <row r="9" spans="2:11" ht="12.75" customHeight="1">
      <c r="B9" s="109" t="s">
        <v>7</v>
      </c>
      <c r="C9" s="60" t="s">
        <v>3</v>
      </c>
      <c r="D9" s="60" t="s">
        <v>9</v>
      </c>
      <c r="E9" s="78"/>
      <c r="F9" s="130" t="s">
        <v>72</v>
      </c>
      <c r="G9" s="130"/>
      <c r="H9" s="130"/>
      <c r="I9" s="130"/>
      <c r="J9" s="40"/>
      <c r="K9" s="40"/>
    </row>
    <row r="10" spans="2:11" ht="12.75" customHeight="1">
      <c r="B10" s="109"/>
      <c r="C10" s="61" t="s">
        <v>12</v>
      </c>
      <c r="D10" s="62"/>
      <c r="E10" s="79"/>
      <c r="F10" s="130"/>
      <c r="G10" s="130"/>
      <c r="H10" s="130"/>
      <c r="I10" s="130"/>
      <c r="J10" s="40"/>
      <c r="K10" s="40"/>
    </row>
    <row r="11" spans="1:12" ht="19.5" customHeight="1">
      <c r="A11" s="27"/>
      <c r="B11" s="25">
        <f>Arbeitszeitdokumentation!B11</f>
        <v>0</v>
      </c>
      <c r="C11" s="80">
        <f>Arbeitszeitdokumentation!F11*24</f>
        <v>0</v>
      </c>
      <c r="D11" s="77">
        <f>Arbeitszeitdokumentation!G11</f>
        <v>0</v>
      </c>
      <c r="E11" s="79"/>
      <c r="F11" s="129" t="s">
        <v>73</v>
      </c>
      <c r="G11" s="129"/>
      <c r="H11" s="129"/>
      <c r="I11" s="81">
        <f>SUMIF(D11:D41,,C11:C41)</f>
        <v>0</v>
      </c>
      <c r="J11" s="97"/>
      <c r="K11" s="82"/>
      <c r="L11" s="73"/>
    </row>
    <row r="12" spans="1:12" ht="19.5" customHeight="1">
      <c r="A12" s="27"/>
      <c r="B12" s="25">
        <f>Arbeitszeitdokumentation!B12</f>
        <v>1</v>
      </c>
      <c r="C12" s="80">
        <f>Arbeitszeitdokumentation!F12*24</f>
        <v>0</v>
      </c>
      <c r="D12" s="77">
        <f>Arbeitszeitdokumentation!G12</f>
        <v>0</v>
      </c>
      <c r="E12" s="79"/>
      <c r="F12" s="129" t="s">
        <v>74</v>
      </c>
      <c r="G12" s="129"/>
      <c r="H12" s="129"/>
      <c r="I12" s="81">
        <f>SUMIF(D11:D41,"K",C11:C41)</f>
        <v>0</v>
      </c>
      <c r="J12" s="97"/>
      <c r="K12" s="82"/>
      <c r="L12" s="73"/>
    </row>
    <row r="13" spans="1:12" ht="19.5" customHeight="1">
      <c r="A13" s="27"/>
      <c r="B13" s="25">
        <f>Arbeitszeitdokumentation!B13</f>
        <v>2</v>
      </c>
      <c r="C13" s="80">
        <f>Arbeitszeitdokumentation!F13*24</f>
        <v>0</v>
      </c>
      <c r="D13" s="77">
        <f>Arbeitszeitdokumentation!G13</f>
        <v>0</v>
      </c>
      <c r="E13" s="79"/>
      <c r="F13" s="129" t="s">
        <v>75</v>
      </c>
      <c r="G13" s="129"/>
      <c r="H13" s="129"/>
      <c r="I13" s="81">
        <f>SUMIF(D11:D41,"U",C11:C41)</f>
        <v>0</v>
      </c>
      <c r="J13" s="97"/>
      <c r="K13" s="82"/>
      <c r="L13" s="73"/>
    </row>
    <row r="14" spans="2:12" ht="19.5" customHeight="1">
      <c r="B14" s="25">
        <f>Arbeitszeitdokumentation!B14</f>
        <v>3</v>
      </c>
      <c r="C14" s="80">
        <f>Arbeitszeitdokumentation!F14*24</f>
        <v>0</v>
      </c>
      <c r="D14" s="77">
        <f>Arbeitszeitdokumentation!G14</f>
        <v>0</v>
      </c>
      <c r="E14" s="79"/>
      <c r="F14" s="129" t="s">
        <v>76</v>
      </c>
      <c r="G14" s="129"/>
      <c r="H14" s="129"/>
      <c r="I14" s="81">
        <f>SUMIF(D11:D42,"UU",C11:C42)</f>
        <v>0</v>
      </c>
      <c r="J14" s="97"/>
      <c r="K14" s="82"/>
      <c r="L14" s="73"/>
    </row>
    <row r="15" spans="2:12" ht="19.5" customHeight="1">
      <c r="B15" s="25">
        <f>Arbeitszeitdokumentation!B15</f>
        <v>4</v>
      </c>
      <c r="C15" s="80">
        <f>Arbeitszeitdokumentation!F15*24</f>
        <v>0</v>
      </c>
      <c r="D15" s="77">
        <f>Arbeitszeitdokumentation!G15</f>
        <v>0</v>
      </c>
      <c r="E15" s="79"/>
      <c r="F15" s="129" t="s">
        <v>77</v>
      </c>
      <c r="G15" s="129"/>
      <c r="H15" s="129"/>
      <c r="I15" s="81">
        <f>SUMIF(D11:D43,"F",C11:C43)</f>
        <v>0</v>
      </c>
      <c r="J15" s="97"/>
      <c r="K15" s="82"/>
      <c r="L15" s="73"/>
    </row>
    <row r="16" spans="2:12" ht="19.5" customHeight="1">
      <c r="B16" s="25">
        <f>Arbeitszeitdokumentation!B16</f>
        <v>5</v>
      </c>
      <c r="C16" s="80">
        <f>Arbeitszeitdokumentation!F16*24</f>
        <v>0</v>
      </c>
      <c r="D16" s="77">
        <f>Arbeitszeitdokumentation!G16</f>
        <v>0</v>
      </c>
      <c r="E16" s="79"/>
      <c r="F16" s="127"/>
      <c r="G16" s="127"/>
      <c r="H16" s="127"/>
      <c r="I16" s="127"/>
      <c r="J16" s="82"/>
      <c r="K16" s="82"/>
      <c r="L16" s="73"/>
    </row>
    <row r="17" spans="2:12" ht="19.5" customHeight="1">
      <c r="B17" s="25">
        <f>Arbeitszeitdokumentation!B17</f>
        <v>6</v>
      </c>
      <c r="C17" s="80">
        <f>Arbeitszeitdokumentation!F17*24</f>
        <v>0</v>
      </c>
      <c r="D17" s="77">
        <f>Arbeitszeitdokumentation!G17</f>
        <v>0</v>
      </c>
      <c r="E17" s="79"/>
      <c r="F17" s="128"/>
      <c r="G17" s="128"/>
      <c r="H17" s="128"/>
      <c r="I17" s="128"/>
      <c r="J17" s="82"/>
      <c r="K17" s="82"/>
      <c r="L17" s="73"/>
    </row>
    <row r="18" spans="2:11" ht="19.5" customHeight="1">
      <c r="B18" s="25">
        <f>Arbeitszeitdokumentation!B18</f>
        <v>7</v>
      </c>
      <c r="C18" s="80">
        <f>Arbeitszeitdokumentation!F18*24</f>
        <v>0</v>
      </c>
      <c r="D18" s="77">
        <f>Arbeitszeitdokumentation!G18</f>
        <v>0</v>
      </c>
      <c r="E18" s="79"/>
      <c r="F18" s="78"/>
      <c r="G18" s="79"/>
      <c r="H18" s="79"/>
      <c r="I18" s="119"/>
      <c r="J18" s="119"/>
      <c r="K18" s="119"/>
    </row>
    <row r="19" spans="2:11" ht="19.5" customHeight="1">
      <c r="B19" s="25">
        <f>Arbeitszeitdokumentation!B19</f>
        <v>8</v>
      </c>
      <c r="C19" s="80">
        <f>Arbeitszeitdokumentation!F19*24</f>
        <v>0</v>
      </c>
      <c r="D19" s="77">
        <f>Arbeitszeitdokumentation!G19</f>
        <v>0</v>
      </c>
      <c r="E19" s="79"/>
      <c r="F19" s="78"/>
      <c r="G19" s="79"/>
      <c r="H19" s="79"/>
      <c r="I19" s="119"/>
      <c r="J19" s="119"/>
      <c r="K19" s="119"/>
    </row>
    <row r="20" spans="2:11" ht="19.5" customHeight="1">
      <c r="B20" s="25">
        <f>Arbeitszeitdokumentation!B20</f>
        <v>9</v>
      </c>
      <c r="C20" s="80">
        <f>Arbeitszeitdokumentation!F20*24</f>
        <v>0</v>
      </c>
      <c r="D20" s="77">
        <f>Arbeitszeitdokumentation!G20</f>
        <v>0</v>
      </c>
      <c r="E20" s="79"/>
      <c r="F20" s="78"/>
      <c r="G20" s="79"/>
      <c r="H20" s="79"/>
      <c r="I20" s="119"/>
      <c r="J20" s="119"/>
      <c r="K20" s="119"/>
    </row>
    <row r="21" spans="2:11" ht="19.5" customHeight="1">
      <c r="B21" s="25">
        <f>Arbeitszeitdokumentation!B21</f>
        <v>10</v>
      </c>
      <c r="C21" s="80">
        <f>Arbeitszeitdokumentation!F21*24</f>
        <v>0</v>
      </c>
      <c r="D21" s="77">
        <f>Arbeitszeitdokumentation!G21</f>
        <v>0</v>
      </c>
      <c r="E21" s="79"/>
      <c r="F21" s="78"/>
      <c r="G21" s="79"/>
      <c r="H21" s="79"/>
      <c r="I21" s="119"/>
      <c r="J21" s="119"/>
      <c r="K21" s="119"/>
    </row>
    <row r="22" spans="2:11" ht="19.5" customHeight="1">
      <c r="B22" s="25">
        <f>Arbeitszeitdokumentation!B22</f>
        <v>11</v>
      </c>
      <c r="C22" s="80">
        <f>Arbeitszeitdokumentation!F22*24</f>
        <v>0</v>
      </c>
      <c r="D22" s="77">
        <f>Arbeitszeitdokumentation!G22</f>
        <v>0</v>
      </c>
      <c r="E22" s="79"/>
      <c r="F22" s="78"/>
      <c r="G22" s="79"/>
      <c r="H22" s="83"/>
      <c r="I22" s="119"/>
      <c r="J22" s="119"/>
      <c r="K22" s="119"/>
    </row>
    <row r="23" spans="2:11" ht="19.5" customHeight="1">
      <c r="B23" s="25">
        <f>Arbeitszeitdokumentation!B23</f>
        <v>12</v>
      </c>
      <c r="C23" s="80">
        <f>Arbeitszeitdokumentation!F23*24</f>
        <v>0</v>
      </c>
      <c r="D23" s="77">
        <f>Arbeitszeitdokumentation!G23</f>
        <v>0</v>
      </c>
      <c r="E23" s="79"/>
      <c r="F23" s="78"/>
      <c r="G23" s="79"/>
      <c r="H23" s="79"/>
      <c r="I23" s="119"/>
      <c r="J23" s="119"/>
      <c r="K23" s="119"/>
    </row>
    <row r="24" spans="2:11" ht="19.5" customHeight="1">
      <c r="B24" s="25">
        <f>Arbeitszeitdokumentation!B24</f>
        <v>13</v>
      </c>
      <c r="C24" s="80">
        <f>Arbeitszeitdokumentation!F24*24</f>
        <v>0</v>
      </c>
      <c r="D24" s="77">
        <f>Arbeitszeitdokumentation!G24</f>
        <v>0</v>
      </c>
      <c r="E24" s="79"/>
      <c r="F24" s="78"/>
      <c r="G24" s="79"/>
      <c r="H24" s="79"/>
      <c r="I24" s="119"/>
      <c r="J24" s="119"/>
      <c r="K24" s="119"/>
    </row>
    <row r="25" spans="2:11" ht="19.5" customHeight="1">
      <c r="B25" s="25">
        <f>Arbeitszeitdokumentation!B25</f>
        <v>14</v>
      </c>
      <c r="C25" s="80">
        <f>Arbeitszeitdokumentation!F25*24</f>
        <v>0</v>
      </c>
      <c r="D25" s="77">
        <f>Arbeitszeitdokumentation!G25</f>
        <v>0</v>
      </c>
      <c r="E25" s="79"/>
      <c r="F25" s="78"/>
      <c r="G25" s="79"/>
      <c r="H25" s="79"/>
      <c r="I25" s="119"/>
      <c r="J25" s="119"/>
      <c r="K25" s="119"/>
    </row>
    <row r="26" spans="2:11" ht="19.5" customHeight="1">
      <c r="B26" s="25">
        <f>Arbeitszeitdokumentation!B26</f>
        <v>15</v>
      </c>
      <c r="C26" s="80">
        <f>Arbeitszeitdokumentation!F26*24</f>
        <v>0</v>
      </c>
      <c r="D26" s="77">
        <f>Arbeitszeitdokumentation!G26</f>
        <v>0</v>
      </c>
      <c r="E26" s="79"/>
      <c r="F26" s="78"/>
      <c r="G26" s="79"/>
      <c r="H26" s="79"/>
      <c r="I26" s="119"/>
      <c r="J26" s="119"/>
      <c r="K26" s="119"/>
    </row>
    <row r="27" spans="2:11" ht="19.5" customHeight="1">
      <c r="B27" s="25">
        <f>Arbeitszeitdokumentation!B27</f>
        <v>16</v>
      </c>
      <c r="C27" s="80">
        <f>Arbeitszeitdokumentation!F27*24</f>
        <v>0</v>
      </c>
      <c r="D27" s="77">
        <f>Arbeitszeitdokumentation!G27</f>
        <v>0</v>
      </c>
      <c r="E27" s="79"/>
      <c r="F27" s="78"/>
      <c r="G27" s="79"/>
      <c r="H27" s="79"/>
      <c r="I27" s="119"/>
      <c r="J27" s="119"/>
      <c r="K27" s="119"/>
    </row>
    <row r="28" spans="2:11" ht="19.5" customHeight="1">
      <c r="B28" s="25">
        <f>Arbeitszeitdokumentation!B28</f>
        <v>17</v>
      </c>
      <c r="C28" s="80">
        <f>Arbeitszeitdokumentation!F28*24</f>
        <v>0</v>
      </c>
      <c r="D28" s="77">
        <f>Arbeitszeitdokumentation!G28</f>
        <v>0</v>
      </c>
      <c r="E28" s="79"/>
      <c r="F28" s="78"/>
      <c r="G28" s="79"/>
      <c r="H28" s="79"/>
      <c r="I28" s="119"/>
      <c r="J28" s="119"/>
      <c r="K28" s="119"/>
    </row>
    <row r="29" spans="2:11" ht="19.5" customHeight="1">
      <c r="B29" s="25">
        <f>Arbeitszeitdokumentation!B29</f>
        <v>18</v>
      </c>
      <c r="C29" s="80">
        <f>Arbeitszeitdokumentation!F29*24</f>
        <v>0</v>
      </c>
      <c r="D29" s="77">
        <f>Arbeitszeitdokumentation!G29</f>
        <v>0</v>
      </c>
      <c r="E29" s="79"/>
      <c r="F29" s="78"/>
      <c r="G29" s="79"/>
      <c r="H29" s="79"/>
      <c r="I29" s="119"/>
      <c r="J29" s="119"/>
      <c r="K29" s="119"/>
    </row>
    <row r="30" spans="2:11" ht="19.5" customHeight="1">
      <c r="B30" s="25">
        <f>Arbeitszeitdokumentation!B30</f>
        <v>19</v>
      </c>
      <c r="C30" s="80">
        <f>Arbeitszeitdokumentation!F30*24</f>
        <v>0</v>
      </c>
      <c r="D30" s="77">
        <f>Arbeitszeitdokumentation!G30</f>
        <v>0</v>
      </c>
      <c r="E30" s="79"/>
      <c r="F30" s="78"/>
      <c r="G30" s="79"/>
      <c r="H30" s="79"/>
      <c r="I30" s="119"/>
      <c r="J30" s="119"/>
      <c r="K30" s="119"/>
    </row>
    <row r="31" spans="2:11" ht="19.5" customHeight="1">
      <c r="B31" s="25">
        <f>Arbeitszeitdokumentation!B31</f>
        <v>20</v>
      </c>
      <c r="C31" s="80">
        <f>Arbeitszeitdokumentation!F31*24</f>
        <v>0</v>
      </c>
      <c r="D31" s="77">
        <f>Arbeitszeitdokumentation!G31</f>
        <v>0</v>
      </c>
      <c r="E31" s="79"/>
      <c r="F31" s="78"/>
      <c r="G31" s="79"/>
      <c r="H31" s="79"/>
      <c r="I31" s="119"/>
      <c r="J31" s="119"/>
      <c r="K31" s="119"/>
    </row>
    <row r="32" spans="2:11" ht="19.5" customHeight="1">
      <c r="B32" s="25">
        <f>Arbeitszeitdokumentation!B32</f>
        <v>21</v>
      </c>
      <c r="C32" s="80">
        <f>Arbeitszeitdokumentation!F32*24</f>
        <v>0</v>
      </c>
      <c r="D32" s="77">
        <f>Arbeitszeitdokumentation!G32</f>
        <v>0</v>
      </c>
      <c r="E32" s="79"/>
      <c r="F32" s="78"/>
      <c r="G32" s="79"/>
      <c r="H32" s="79"/>
      <c r="I32" s="119"/>
      <c r="J32" s="119"/>
      <c r="K32" s="119"/>
    </row>
    <row r="33" spans="2:11" ht="19.5" customHeight="1">
      <c r="B33" s="25">
        <f>Arbeitszeitdokumentation!B33</f>
        <v>22</v>
      </c>
      <c r="C33" s="80">
        <f>Arbeitszeitdokumentation!F33*24</f>
        <v>0</v>
      </c>
      <c r="D33" s="77">
        <f>Arbeitszeitdokumentation!G33</f>
        <v>0</v>
      </c>
      <c r="E33" s="79"/>
      <c r="F33" s="78"/>
      <c r="G33" s="79"/>
      <c r="H33" s="79"/>
      <c r="I33" s="119"/>
      <c r="J33" s="119"/>
      <c r="K33" s="119"/>
    </row>
    <row r="34" spans="2:11" ht="19.5" customHeight="1">
      <c r="B34" s="25">
        <f>Arbeitszeitdokumentation!B34</f>
        <v>23</v>
      </c>
      <c r="C34" s="80">
        <f>Arbeitszeitdokumentation!F34*24</f>
        <v>0</v>
      </c>
      <c r="D34" s="77">
        <f>Arbeitszeitdokumentation!G34</f>
        <v>0</v>
      </c>
      <c r="E34" s="79"/>
      <c r="F34" s="78"/>
      <c r="G34" s="79"/>
      <c r="H34" s="79"/>
      <c r="I34" s="119"/>
      <c r="J34" s="119"/>
      <c r="K34" s="119"/>
    </row>
    <row r="35" spans="2:11" ht="19.5" customHeight="1">
      <c r="B35" s="25">
        <f>Arbeitszeitdokumentation!B35</f>
        <v>24</v>
      </c>
      <c r="C35" s="80">
        <f>Arbeitszeitdokumentation!F35*24</f>
        <v>0</v>
      </c>
      <c r="D35" s="77">
        <f>Arbeitszeitdokumentation!G35</f>
        <v>0</v>
      </c>
      <c r="E35" s="79"/>
      <c r="F35" s="78"/>
      <c r="G35" s="79"/>
      <c r="H35" s="79"/>
      <c r="I35" s="119"/>
      <c r="J35" s="119"/>
      <c r="K35" s="119"/>
    </row>
    <row r="36" spans="2:11" ht="19.5" customHeight="1">
      <c r="B36" s="25">
        <f>Arbeitszeitdokumentation!B36</f>
        <v>25</v>
      </c>
      <c r="C36" s="80">
        <f>Arbeitszeitdokumentation!F36*24</f>
        <v>0</v>
      </c>
      <c r="D36" s="77">
        <f>Arbeitszeitdokumentation!G36</f>
        <v>0</v>
      </c>
      <c r="E36" s="79"/>
      <c r="F36" s="78"/>
      <c r="G36" s="79"/>
      <c r="H36" s="79"/>
      <c r="I36" s="119"/>
      <c r="J36" s="119"/>
      <c r="K36" s="119"/>
    </row>
    <row r="37" spans="2:11" ht="19.5" customHeight="1">
      <c r="B37" s="25">
        <f>Arbeitszeitdokumentation!B37</f>
        <v>26</v>
      </c>
      <c r="C37" s="80">
        <f>Arbeitszeitdokumentation!F37*24</f>
        <v>0</v>
      </c>
      <c r="D37" s="77">
        <f>Arbeitszeitdokumentation!G37</f>
        <v>0</v>
      </c>
      <c r="E37" s="79"/>
      <c r="F37" s="78"/>
      <c r="G37" s="79"/>
      <c r="H37" s="79"/>
      <c r="I37" s="119"/>
      <c r="J37" s="119"/>
      <c r="K37" s="119"/>
    </row>
    <row r="38" spans="2:11" ht="19.5" customHeight="1">
      <c r="B38" s="25">
        <f>Arbeitszeitdokumentation!B38</f>
        <v>27</v>
      </c>
      <c r="C38" s="80">
        <f>Arbeitszeitdokumentation!F38*24</f>
        <v>0</v>
      </c>
      <c r="D38" s="77">
        <f>Arbeitszeitdokumentation!G38</f>
        <v>0</v>
      </c>
      <c r="E38" s="79"/>
      <c r="F38" s="78"/>
      <c r="G38" s="79"/>
      <c r="H38" s="79"/>
      <c r="I38" s="119"/>
      <c r="J38" s="119"/>
      <c r="K38" s="119"/>
    </row>
    <row r="39" spans="2:11" ht="19.5" customHeight="1">
      <c r="B39" s="25">
        <f>Arbeitszeitdokumentation!B39</f>
        <v>28</v>
      </c>
      <c r="C39" s="80">
        <f>Arbeitszeitdokumentation!F39*24</f>
        <v>0</v>
      </c>
      <c r="D39" s="77">
        <f>Arbeitszeitdokumentation!G39</f>
        <v>0</v>
      </c>
      <c r="E39" s="79"/>
      <c r="F39" s="78"/>
      <c r="G39" s="79"/>
      <c r="H39" s="79"/>
      <c r="I39" s="119"/>
      <c r="J39" s="119"/>
      <c r="K39" s="119"/>
    </row>
    <row r="40" spans="2:11" ht="19.5" customHeight="1">
      <c r="B40" s="25">
        <f>Arbeitszeitdokumentation!B40</f>
        <v>29</v>
      </c>
      <c r="C40" s="80">
        <f>Arbeitszeitdokumentation!F40*24</f>
        <v>0</v>
      </c>
      <c r="D40" s="77">
        <f>Arbeitszeitdokumentation!G40</f>
        <v>0</v>
      </c>
      <c r="E40" s="79"/>
      <c r="F40" s="78"/>
      <c r="G40" s="79"/>
      <c r="H40" s="79"/>
      <c r="I40" s="119"/>
      <c r="J40" s="119"/>
      <c r="K40" s="119"/>
    </row>
    <row r="41" spans="2:11" ht="19.5" customHeight="1">
      <c r="B41" s="25">
        <f>Arbeitszeitdokumentation!B41</f>
        <v>30</v>
      </c>
      <c r="C41" s="80">
        <f>Arbeitszeitdokumentation!F41*24</f>
        <v>0</v>
      </c>
      <c r="D41" s="77">
        <f>Arbeitszeitdokumentation!G41</f>
        <v>0</v>
      </c>
      <c r="E41" s="79"/>
      <c r="F41" s="78"/>
      <c r="G41" s="79"/>
      <c r="H41" s="79"/>
      <c r="I41" s="119"/>
      <c r="J41" s="119"/>
      <c r="K41" s="119"/>
    </row>
    <row r="42" spans="2:11" ht="11.25" customHeight="1">
      <c r="B42" s="13"/>
      <c r="C42" s="13"/>
      <c r="D42" s="13"/>
      <c r="E42" s="84"/>
      <c r="F42" s="85"/>
      <c r="G42" s="86"/>
      <c r="H42" s="87"/>
      <c r="I42" s="87"/>
      <c r="J42" s="87"/>
      <c r="K42" s="87"/>
    </row>
    <row r="43" spans="1:12" ht="13.5" customHeight="1" hidden="1">
      <c r="A43" s="88"/>
      <c r="B43" s="88"/>
      <c r="C43" s="88"/>
      <c r="D43" s="88"/>
      <c r="E43" s="89"/>
      <c r="F43" s="89"/>
      <c r="G43" s="89"/>
      <c r="H43" s="90"/>
      <c r="I43" s="91"/>
      <c r="J43" s="92"/>
      <c r="K43" s="88"/>
      <c r="L43" s="88"/>
    </row>
    <row r="44" spans="1:12" ht="13.5" customHeight="1" hidden="1">
      <c r="A44" s="88"/>
      <c r="B44" s="88"/>
      <c r="C44" s="88"/>
      <c r="D44" s="88"/>
      <c r="E44" s="89"/>
      <c r="F44" s="89"/>
      <c r="G44" s="89"/>
      <c r="H44" s="90"/>
      <c r="I44" s="91"/>
      <c r="J44" s="92"/>
      <c r="K44" s="88"/>
      <c r="L44" s="88"/>
    </row>
    <row r="45" spans="1:12" ht="12" hidden="1">
      <c r="A45" s="88"/>
      <c r="B45" s="41"/>
      <c r="C45" s="93"/>
      <c r="D45" s="120"/>
      <c r="E45" s="120"/>
      <c r="F45" s="120"/>
      <c r="G45" s="82"/>
      <c r="H45" s="79"/>
      <c r="I45" s="120"/>
      <c r="J45" s="120"/>
      <c r="K45" s="88"/>
      <c r="L45" s="88"/>
    </row>
    <row r="46" spans="1:12" ht="7.5" customHeight="1" hidden="1">
      <c r="A46" s="88"/>
      <c r="B46" s="41"/>
      <c r="C46" s="41"/>
      <c r="D46" s="41"/>
      <c r="E46" s="82"/>
      <c r="F46" s="82"/>
      <c r="G46" s="82"/>
      <c r="H46" s="82"/>
      <c r="I46" s="41"/>
      <c r="J46" s="41"/>
      <c r="K46" s="88"/>
      <c r="L46" s="88"/>
    </row>
    <row r="47" spans="1:12" ht="12" hidden="1">
      <c r="A47" s="88"/>
      <c r="B47" s="40"/>
      <c r="C47" s="41"/>
      <c r="D47" s="41"/>
      <c r="E47" s="82"/>
      <c r="F47" s="82"/>
      <c r="G47" s="82"/>
      <c r="H47" s="82"/>
      <c r="I47" s="41"/>
      <c r="J47" s="41"/>
      <c r="K47" s="88"/>
      <c r="L47" s="88"/>
    </row>
    <row r="48" spans="1:12" ht="6" customHeight="1" hidden="1">
      <c r="A48" s="88"/>
      <c r="B48" s="41"/>
      <c r="C48" s="41"/>
      <c r="D48" s="41"/>
      <c r="E48" s="82"/>
      <c r="F48" s="94"/>
      <c r="G48" s="94"/>
      <c r="H48" s="94"/>
      <c r="I48" s="40"/>
      <c r="J48" s="40"/>
      <c r="K48" s="95"/>
      <c r="L48" s="88"/>
    </row>
    <row r="49" spans="1:12" ht="12" hidden="1">
      <c r="A49" s="88"/>
      <c r="B49" s="41"/>
      <c r="C49" s="41"/>
      <c r="D49" s="41"/>
      <c r="E49" s="121"/>
      <c r="F49" s="121"/>
      <c r="G49" s="94"/>
      <c r="H49" s="82"/>
      <c r="I49" s="40"/>
      <c r="J49" s="40"/>
      <c r="K49" s="95"/>
      <c r="L49" s="88"/>
    </row>
    <row r="50" spans="1:12" ht="12" hidden="1">
      <c r="A50" s="88"/>
      <c r="B50" s="41"/>
      <c r="C50" s="41"/>
      <c r="D50" s="41"/>
      <c r="E50" s="121"/>
      <c r="F50" s="121"/>
      <c r="G50" s="94"/>
      <c r="H50" s="82"/>
      <c r="I50" s="40"/>
      <c r="J50" s="40"/>
      <c r="K50" s="95"/>
      <c r="L50" s="88"/>
    </row>
    <row r="51" spans="1:12" ht="12" hidden="1">
      <c r="A51" s="88"/>
      <c r="B51" s="41"/>
      <c r="C51" s="41"/>
      <c r="D51" s="41"/>
      <c r="E51" s="121"/>
      <c r="F51" s="121"/>
      <c r="G51" s="94"/>
      <c r="H51" s="82"/>
      <c r="I51" s="40"/>
      <c r="J51" s="40"/>
      <c r="K51" s="95"/>
      <c r="L51" s="88"/>
    </row>
    <row r="52" spans="1:12" ht="12" hidden="1">
      <c r="A52" s="88"/>
      <c r="B52" s="41"/>
      <c r="C52" s="41"/>
      <c r="D52" s="41"/>
      <c r="E52" s="121"/>
      <c r="F52" s="121"/>
      <c r="G52" s="94"/>
      <c r="H52" s="82"/>
      <c r="I52" s="41"/>
      <c r="J52" s="41"/>
      <c r="K52" s="88"/>
      <c r="L52" s="88"/>
    </row>
    <row r="53" spans="1:12" ht="12" hidden="1">
      <c r="A53" s="88"/>
      <c r="B53" s="41"/>
      <c r="C53" s="41"/>
      <c r="D53" s="41"/>
      <c r="E53" s="121"/>
      <c r="F53" s="121"/>
      <c r="G53" s="94"/>
      <c r="H53" s="82"/>
      <c r="I53" s="41"/>
      <c r="J53" s="41"/>
      <c r="K53" s="88"/>
      <c r="L53" s="88"/>
    </row>
    <row r="54" spans="1:12" s="44" customFormat="1" ht="12" customHeight="1" hidden="1">
      <c r="A54" s="88"/>
      <c r="B54" s="41"/>
      <c r="C54" s="41"/>
      <c r="D54" s="41"/>
      <c r="E54" s="121"/>
      <c r="F54" s="121"/>
      <c r="G54" s="96"/>
      <c r="H54" s="89"/>
      <c r="I54" s="41"/>
      <c r="J54" s="41"/>
      <c r="K54" s="88"/>
      <c r="L54" s="88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0">
    <mergeCell ref="I20:K20"/>
    <mergeCell ref="I21:K21"/>
    <mergeCell ref="F13:H13"/>
    <mergeCell ref="F14:H14"/>
    <mergeCell ref="F15:H15"/>
    <mergeCell ref="B9:B10"/>
    <mergeCell ref="F9:I10"/>
    <mergeCell ref="F11:H11"/>
    <mergeCell ref="F12:H12"/>
    <mergeCell ref="I18:K18"/>
    <mergeCell ref="E3:I3"/>
    <mergeCell ref="E5:I5"/>
    <mergeCell ref="F7:G7"/>
    <mergeCell ref="H7:I7"/>
    <mergeCell ref="I27:K27"/>
    <mergeCell ref="I28:K28"/>
    <mergeCell ref="I22:K22"/>
    <mergeCell ref="F16:I17"/>
    <mergeCell ref="I23:K23"/>
    <mergeCell ref="I24:K24"/>
    <mergeCell ref="I19:K19"/>
    <mergeCell ref="I25:K25"/>
    <mergeCell ref="I26:K26"/>
    <mergeCell ref="I40:K40"/>
    <mergeCell ref="I29:K29"/>
    <mergeCell ref="I30:K30"/>
    <mergeCell ref="I31:K31"/>
    <mergeCell ref="I32:K32"/>
    <mergeCell ref="I33:K33"/>
    <mergeCell ref="I34:K34"/>
    <mergeCell ref="B55:K65536"/>
    <mergeCell ref="I35:K35"/>
    <mergeCell ref="I36:K36"/>
    <mergeCell ref="I37:K37"/>
    <mergeCell ref="I38:K38"/>
    <mergeCell ref="I39:K39"/>
    <mergeCell ref="I41:K41"/>
    <mergeCell ref="D45:F45"/>
    <mergeCell ref="I45:J45"/>
    <mergeCell ref="E49:F54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2015, alle Rechte vorbehalten&amp;RStand 01/2015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view="pageLayout" zoomScaleNormal="120" workbookViewId="0" topLeftCell="A1">
      <selection activeCell="B2" sqref="B2:J2"/>
    </sheetView>
  </sheetViews>
  <sheetFormatPr defaultColWidth="0" defaultRowHeight="12.75" zeroHeight="1"/>
  <cols>
    <col min="1" max="1" width="2.421875" style="67" customWidth="1"/>
    <col min="2" max="2" width="6.28125" style="67" customWidth="1"/>
    <col min="3" max="4" width="9.421875" style="67" customWidth="1"/>
    <col min="5" max="5" width="9.57421875" style="67" customWidth="1"/>
    <col min="6" max="6" width="9.421875" style="67" customWidth="1"/>
    <col min="7" max="7" width="4.28125" style="67" customWidth="1"/>
    <col min="8" max="8" width="14.28125" style="67" customWidth="1"/>
    <col min="9" max="9" width="24.28125" style="67" customWidth="1"/>
    <col min="10" max="10" width="4.28125" style="67" customWidth="1"/>
    <col min="11" max="16384" width="0" style="0" hidden="1" customWidth="1"/>
  </cols>
  <sheetData>
    <row r="1" ht="14.25"/>
    <row r="2" spans="1:10" ht="14.25">
      <c r="A2" s="46" t="s">
        <v>34</v>
      </c>
      <c r="B2" s="132" t="s">
        <v>64</v>
      </c>
      <c r="C2" s="132"/>
      <c r="D2" s="132"/>
      <c r="E2" s="132"/>
      <c r="F2" s="132"/>
      <c r="G2" s="132"/>
      <c r="H2" s="132"/>
      <c r="I2" s="132"/>
      <c r="J2" s="132"/>
    </row>
    <row r="3" spans="1:10" ht="14.25">
      <c r="A3" s="68"/>
      <c r="B3" s="69"/>
      <c r="C3" s="69"/>
      <c r="D3" s="69"/>
      <c r="E3" s="69"/>
      <c r="F3" s="69"/>
      <c r="G3" s="69"/>
      <c r="H3" s="69"/>
      <c r="I3" s="69"/>
      <c r="J3" s="69"/>
    </row>
    <row r="4" spans="2:10" ht="46.5" customHeight="1">
      <c r="B4" s="133" t="s">
        <v>71</v>
      </c>
      <c r="C4" s="133"/>
      <c r="D4" s="133"/>
      <c r="E4" s="133"/>
      <c r="F4" s="133"/>
      <c r="G4" s="133"/>
      <c r="H4" s="133"/>
      <c r="I4" s="133"/>
      <c r="J4" s="133"/>
    </row>
    <row r="5" spans="2:10" ht="14.25">
      <c r="B5" s="70" t="s">
        <v>65</v>
      </c>
      <c r="C5" s="134" t="s">
        <v>66</v>
      </c>
      <c r="D5" s="134"/>
      <c r="E5" s="134"/>
      <c r="F5" s="134"/>
      <c r="G5" s="134"/>
      <c r="H5" s="134"/>
      <c r="I5" s="134"/>
      <c r="J5" s="134"/>
    </row>
    <row r="6" spans="2:10" ht="3.75" customHeight="1">
      <c r="B6" s="70"/>
      <c r="C6" s="71"/>
      <c r="D6" s="71"/>
      <c r="E6" s="71"/>
      <c r="F6" s="71"/>
      <c r="G6" s="71"/>
      <c r="H6" s="71"/>
      <c r="I6" s="71"/>
      <c r="J6" s="71"/>
    </row>
    <row r="7" spans="2:10" ht="14.25">
      <c r="B7" s="70" t="s">
        <v>65</v>
      </c>
      <c r="C7" s="134" t="s">
        <v>67</v>
      </c>
      <c r="D7" s="134"/>
      <c r="E7" s="134"/>
      <c r="F7" s="134"/>
      <c r="G7" s="134"/>
      <c r="H7" s="134"/>
      <c r="I7" s="134"/>
      <c r="J7" s="134"/>
    </row>
    <row r="8" spans="2:10" ht="3.75" customHeight="1">
      <c r="B8" s="70"/>
      <c r="C8" s="71"/>
      <c r="D8" s="71"/>
      <c r="E8" s="71"/>
      <c r="F8" s="71"/>
      <c r="G8" s="71"/>
      <c r="H8" s="71"/>
      <c r="I8" s="71"/>
      <c r="J8" s="71"/>
    </row>
    <row r="9" spans="2:10" ht="14.25">
      <c r="B9" s="70" t="s">
        <v>65</v>
      </c>
      <c r="C9" s="134" t="s">
        <v>68</v>
      </c>
      <c r="D9" s="134"/>
      <c r="E9" s="134"/>
      <c r="F9" s="134"/>
      <c r="G9" s="134"/>
      <c r="H9" s="134"/>
      <c r="I9" s="134"/>
      <c r="J9" s="134"/>
    </row>
    <row r="10" spans="3:10" ht="14.25">
      <c r="C10" s="134" t="s">
        <v>69</v>
      </c>
      <c r="D10" s="134"/>
      <c r="E10" s="134"/>
      <c r="F10" s="134"/>
      <c r="G10" s="134"/>
      <c r="H10" s="134"/>
      <c r="I10" s="134"/>
      <c r="J10" s="134"/>
    </row>
    <row r="11" ht="7.5" customHeight="1"/>
    <row r="12" spans="2:10" ht="27.75" customHeight="1">
      <c r="B12" s="131" t="s">
        <v>70</v>
      </c>
      <c r="C12" s="131"/>
      <c r="D12" s="131"/>
      <c r="E12" s="131"/>
      <c r="F12" s="131"/>
      <c r="G12" s="131"/>
      <c r="H12" s="131"/>
      <c r="I12" s="131"/>
      <c r="J12" s="131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2015, alle Rechte vorbehalten&amp;RStand 01/2015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2:J33"/>
  <sheetViews>
    <sheetView showGridLines="0" showRowColHeaders="0" zoomScale="120" zoomScaleNormal="120" workbookViewId="0" topLeftCell="A1">
      <selection activeCell="I8" sqref="I8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5" customFormat="1" ht="14.25"/>
    <row r="2" spans="1:10" s="45" customFormat="1" ht="14.25">
      <c r="A2" s="46" t="s">
        <v>36</v>
      </c>
      <c r="B2" s="149" t="s">
        <v>63</v>
      </c>
      <c r="C2" s="149"/>
      <c r="D2" s="149"/>
      <c r="E2" s="149"/>
      <c r="F2" s="149"/>
      <c r="G2" s="149"/>
      <c r="H2" s="149"/>
      <c r="I2" s="149"/>
      <c r="J2" s="149"/>
    </row>
    <row r="3" spans="1:10" s="45" customFormat="1" ht="7.5" customHeight="1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2:10" s="45" customFormat="1" ht="61.5" customHeight="1">
      <c r="B4" s="49" t="s">
        <v>34</v>
      </c>
      <c r="C4" s="135" t="s">
        <v>79</v>
      </c>
      <c r="D4" s="135"/>
      <c r="E4" s="135"/>
      <c r="F4" s="135"/>
      <c r="G4" s="135"/>
      <c r="H4" s="135"/>
      <c r="I4" s="135"/>
      <c r="J4" s="135"/>
    </row>
    <row r="5" spans="2:10" s="45" customFormat="1" ht="47.25" customHeight="1">
      <c r="B5" s="49" t="s">
        <v>36</v>
      </c>
      <c r="C5" s="135" t="s">
        <v>35</v>
      </c>
      <c r="D5" s="135"/>
      <c r="E5" s="135"/>
      <c r="F5" s="135"/>
      <c r="G5" s="135"/>
      <c r="H5" s="135"/>
      <c r="I5" s="135"/>
      <c r="J5" s="135"/>
    </row>
    <row r="6" spans="2:10" s="45" customFormat="1" ht="61.5" customHeight="1">
      <c r="B6" s="49" t="s">
        <v>37</v>
      </c>
      <c r="C6" s="135" t="s">
        <v>62</v>
      </c>
      <c r="D6" s="135"/>
      <c r="E6" s="135"/>
      <c r="F6" s="135"/>
      <c r="G6" s="135"/>
      <c r="H6" s="135"/>
      <c r="I6" s="135"/>
      <c r="J6" s="135"/>
    </row>
    <row r="7" spans="2:10" s="45" customFormat="1" ht="33" customHeight="1">
      <c r="B7" s="49" t="s">
        <v>43</v>
      </c>
      <c r="C7" s="135" t="s">
        <v>38</v>
      </c>
      <c r="D7" s="135"/>
      <c r="E7" s="135"/>
      <c r="F7" s="135"/>
      <c r="G7" s="135"/>
      <c r="H7" s="135"/>
      <c r="I7" s="135"/>
      <c r="J7" s="135"/>
    </row>
    <row r="8" spans="2:9" s="45" customFormat="1" ht="27.75" customHeight="1">
      <c r="B8" s="151"/>
      <c r="C8" s="151"/>
      <c r="D8" s="162"/>
      <c r="E8" s="150" t="s">
        <v>0</v>
      </c>
      <c r="F8" s="150"/>
      <c r="G8" s="150" t="s">
        <v>8</v>
      </c>
      <c r="H8" s="150"/>
      <c r="I8" s="50" t="s">
        <v>1</v>
      </c>
    </row>
    <row r="9" spans="2:9" s="45" customFormat="1" ht="27.75" customHeight="1">
      <c r="B9" s="157" t="s">
        <v>39</v>
      </c>
      <c r="C9" s="158"/>
      <c r="D9" s="159"/>
      <c r="E9" s="160">
        <v>800</v>
      </c>
      <c r="F9" s="156"/>
      <c r="G9" s="161">
        <v>30</v>
      </c>
      <c r="H9" s="161"/>
      <c r="I9" s="66">
        <v>1645</v>
      </c>
    </row>
    <row r="10" spans="2:9" s="45" customFormat="1" ht="27.75" customHeight="1">
      <c r="B10" s="152" t="s">
        <v>40</v>
      </c>
      <c r="C10" s="153"/>
      <c r="D10" s="154"/>
      <c r="E10" s="155">
        <v>0.3333333333333333</v>
      </c>
      <c r="F10" s="156"/>
      <c r="G10" s="156" t="s">
        <v>41</v>
      </c>
      <c r="H10" s="156"/>
      <c r="I10" s="51">
        <v>0.6979166666666666</v>
      </c>
    </row>
    <row r="11" s="45" customFormat="1" ht="7.5" customHeight="1"/>
    <row r="12" spans="3:9" s="45" customFormat="1" ht="14.25">
      <c r="C12" s="151" t="s">
        <v>42</v>
      </c>
      <c r="D12" s="151"/>
      <c r="E12" s="151"/>
      <c r="F12" s="151"/>
      <c r="G12" s="151"/>
      <c r="H12" s="151"/>
      <c r="I12" s="151"/>
    </row>
    <row r="13" spans="3:9" s="45" customFormat="1" ht="7.5" customHeight="1">
      <c r="C13" s="48"/>
      <c r="D13" s="48"/>
      <c r="E13" s="48"/>
      <c r="F13" s="48"/>
      <c r="G13" s="48"/>
      <c r="H13" s="48"/>
      <c r="I13" s="48"/>
    </row>
    <row r="14" spans="1:3" s="142" customFormat="1" ht="27.75" customHeight="1">
      <c r="A14" s="45"/>
      <c r="B14" s="49" t="s">
        <v>58</v>
      </c>
      <c r="C14" s="142" t="s">
        <v>44</v>
      </c>
    </row>
    <row r="15" s="45" customFormat="1" ht="7.5" customHeight="1"/>
    <row r="16" spans="5:9" s="45" customFormat="1" ht="11.25" customHeight="1">
      <c r="E16" s="136" t="s">
        <v>14</v>
      </c>
      <c r="F16" s="137"/>
      <c r="G16" s="52" t="s">
        <v>15</v>
      </c>
      <c r="H16" s="53" t="s">
        <v>16</v>
      </c>
      <c r="I16" s="53"/>
    </row>
    <row r="17" spans="5:9" s="45" customFormat="1" ht="11.25" customHeight="1">
      <c r="E17" s="138"/>
      <c r="F17" s="139"/>
      <c r="G17" s="52" t="s">
        <v>45</v>
      </c>
      <c r="H17" s="53" t="s">
        <v>17</v>
      </c>
      <c r="I17" s="53"/>
    </row>
    <row r="18" spans="5:9" s="45" customFormat="1" ht="11.25" customHeight="1">
      <c r="E18" s="138"/>
      <c r="F18" s="139"/>
      <c r="G18" s="52" t="s">
        <v>18</v>
      </c>
      <c r="H18" s="53" t="s">
        <v>20</v>
      </c>
      <c r="I18" s="53"/>
    </row>
    <row r="19" spans="3:9" s="45" customFormat="1" ht="11.25" customHeight="1">
      <c r="C19"/>
      <c r="E19" s="138"/>
      <c r="F19" s="139"/>
      <c r="G19" s="52" t="s">
        <v>21</v>
      </c>
      <c r="H19" s="53" t="s">
        <v>22</v>
      </c>
      <c r="I19" s="53"/>
    </row>
    <row r="20" spans="5:9" s="45" customFormat="1" ht="11.25" customHeight="1">
      <c r="E20" s="138"/>
      <c r="F20" s="139"/>
      <c r="G20" s="52" t="s">
        <v>25</v>
      </c>
      <c r="H20" s="53" t="s">
        <v>26</v>
      </c>
      <c r="I20" s="53"/>
    </row>
    <row r="21" spans="5:9" s="45" customFormat="1" ht="11.25" customHeight="1">
      <c r="E21" s="140"/>
      <c r="F21" s="141"/>
      <c r="G21" s="52" t="s">
        <v>33</v>
      </c>
      <c r="H21" s="53" t="s">
        <v>30</v>
      </c>
      <c r="I21" s="53"/>
    </row>
    <row r="22" s="45" customFormat="1" ht="7.5" customHeight="1"/>
    <row r="23" spans="2:9" s="45" customFormat="1" ht="28.5" customHeight="1">
      <c r="B23" s="63" t="s">
        <v>7</v>
      </c>
      <c r="C23" s="64" t="s">
        <v>46</v>
      </c>
      <c r="D23" s="64" t="s">
        <v>47</v>
      </c>
      <c r="E23" s="64" t="s">
        <v>48</v>
      </c>
      <c r="F23" s="64" t="s">
        <v>49</v>
      </c>
      <c r="G23" s="65" t="s">
        <v>9</v>
      </c>
      <c r="H23" s="145" t="s">
        <v>4</v>
      </c>
      <c r="I23" s="146"/>
    </row>
    <row r="24" spans="2:9" s="45" customFormat="1" ht="14.25">
      <c r="B24" s="54" t="s">
        <v>50</v>
      </c>
      <c r="C24" s="55"/>
      <c r="D24" s="56"/>
      <c r="E24" s="56"/>
      <c r="F24" s="57">
        <v>0</v>
      </c>
      <c r="G24" s="58" t="s">
        <v>21</v>
      </c>
      <c r="H24" s="143"/>
      <c r="I24" s="144"/>
    </row>
    <row r="25" spans="2:9" s="45" customFormat="1" ht="14.25">
      <c r="B25" s="54" t="s">
        <v>51</v>
      </c>
      <c r="C25" s="56">
        <v>0.3333333333333333</v>
      </c>
      <c r="D25" s="56" t="s">
        <v>52</v>
      </c>
      <c r="E25" s="56">
        <v>0.6979166666666666</v>
      </c>
      <c r="F25" s="57">
        <v>0.3333333333333333</v>
      </c>
      <c r="G25" s="58"/>
      <c r="H25" s="143"/>
      <c r="I25" s="144"/>
    </row>
    <row r="26" spans="2:9" s="45" customFormat="1" ht="14.25">
      <c r="B26" s="54" t="s">
        <v>53</v>
      </c>
      <c r="C26" s="56">
        <v>0.3333333333333333</v>
      </c>
      <c r="D26" s="56" t="s">
        <v>54</v>
      </c>
      <c r="E26" s="56">
        <v>0.5</v>
      </c>
      <c r="F26" s="57">
        <v>0.16666666666666666</v>
      </c>
      <c r="G26" s="58" t="s">
        <v>25</v>
      </c>
      <c r="H26" s="147" t="s">
        <v>55</v>
      </c>
      <c r="I26" s="148"/>
    </row>
    <row r="27" spans="2:9" s="45" customFormat="1" ht="14.25">
      <c r="B27" s="54" t="s">
        <v>56</v>
      </c>
      <c r="C27" s="56"/>
      <c r="D27" s="56"/>
      <c r="E27" s="56"/>
      <c r="F27" s="57">
        <v>0</v>
      </c>
      <c r="G27" s="58"/>
      <c r="H27" s="143"/>
      <c r="I27" s="144"/>
    </row>
    <row r="28" spans="2:9" s="45" customFormat="1" ht="14.25">
      <c r="B28" s="54" t="s">
        <v>57</v>
      </c>
      <c r="C28" s="56"/>
      <c r="D28" s="56"/>
      <c r="E28" s="56"/>
      <c r="F28" s="57">
        <v>0</v>
      </c>
      <c r="G28" s="58" t="s">
        <v>15</v>
      </c>
      <c r="H28" s="143"/>
      <c r="I28" s="144"/>
    </row>
    <row r="29" s="45" customFormat="1" ht="7.5" customHeight="1"/>
    <row r="30" spans="2:10" s="45" customFormat="1" ht="31.5" customHeight="1">
      <c r="B30" s="49" t="s">
        <v>61</v>
      </c>
      <c r="C30" s="135" t="s">
        <v>59</v>
      </c>
      <c r="D30" s="135"/>
      <c r="E30" s="135"/>
      <c r="F30" s="135"/>
      <c r="G30" s="135"/>
      <c r="H30" s="135"/>
      <c r="I30" s="135"/>
      <c r="J30" s="135"/>
    </row>
    <row r="31" spans="2:10" s="45" customFormat="1" ht="33" customHeight="1">
      <c r="B31" s="59" t="s">
        <v>78</v>
      </c>
      <c r="C31" s="151" t="s">
        <v>60</v>
      </c>
      <c r="D31" s="151"/>
      <c r="E31" s="151"/>
      <c r="F31" s="151"/>
      <c r="G31" s="151"/>
      <c r="H31" s="151"/>
      <c r="I31" s="151"/>
      <c r="J31" s="151"/>
    </row>
    <row r="32" s="45" customFormat="1" ht="14.25"/>
    <row r="33" ht="7.5" customHeight="1">
      <c r="D33"/>
    </row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  <row r="67" ht="12" hidden="1"/>
  </sheetData>
  <sheetProtection password="822A" sheet="1"/>
  <mergeCells count="25">
    <mergeCell ref="C7:J7"/>
    <mergeCell ref="B9:D9"/>
    <mergeCell ref="E9:F9"/>
    <mergeCell ref="G9:H9"/>
    <mergeCell ref="B8:D8"/>
    <mergeCell ref="E8:F8"/>
    <mergeCell ref="C4:J4"/>
    <mergeCell ref="C5:J5"/>
    <mergeCell ref="B2:J2"/>
    <mergeCell ref="C6:J6"/>
    <mergeCell ref="G8:H8"/>
    <mergeCell ref="C31:J31"/>
    <mergeCell ref="B10:D10"/>
    <mergeCell ref="E10:F10"/>
    <mergeCell ref="G10:H10"/>
    <mergeCell ref="C12:I12"/>
    <mergeCell ref="C30:J30"/>
    <mergeCell ref="E16:F21"/>
    <mergeCell ref="C14:IV14"/>
    <mergeCell ref="H28:I28"/>
    <mergeCell ref="H23:I23"/>
    <mergeCell ref="H24:I24"/>
    <mergeCell ref="H25:I25"/>
    <mergeCell ref="H26:I26"/>
    <mergeCell ref="H27:I27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2015, alle Rechte vorbehalten&amp;RStand 01/2015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Wendland</dc:creator>
  <cp:keywords/>
  <dc:description/>
  <cp:lastModifiedBy>Holger Wendland</cp:lastModifiedBy>
  <dcterms:created xsi:type="dcterms:W3CDTF">2022-02-28T08:10:56Z</dcterms:created>
  <dcterms:modified xsi:type="dcterms:W3CDTF">2022-02-28T08:22:27Z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